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80" activeTab="0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<sst xmlns="http://schemas.openxmlformats.org/spreadsheetml/2006/main" count="88" uniqueCount="63">
  <si>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>ΤΡΙΑΙΝΑ ΕΠΕΝΔΥΣΕΙΣ ΔΗΜΟΣΙΑ ΕΤΑΙΡΕΙΑ ΛΙΜΙΤΕΔ</t>
  </si>
  <si>
    <t>(Πρώην ΤΡΙΑΙΝΑ ΕΠΕΝΔΥΣΕΙΣ ΛΙΜΙΤΕΔ)</t>
  </si>
  <si>
    <t>ΚΑΤΑΣΤΑΣΗ ΛΟΓΑΡΙΑΣΜΟΥ ΑΠΟΤΕΛΕΣΜΑΤΩΝ</t>
  </si>
  <si>
    <t>ΓΙΑ ΤΟ ΕΤΟΣ ΠΟΥ ΕΛΗΞΕ ΣΤΙΣ 31 ΔΕΚΕΜΒΡΙΟΥ 2004</t>
  </si>
  <si>
    <t>Κυπριακό Χαρτοφυλάκιο</t>
  </si>
  <si>
    <t>Διεθνές</t>
  </si>
  <si>
    <t>Εισοδηματικό</t>
  </si>
  <si>
    <t>Κεφαλαιουχικό</t>
  </si>
  <si>
    <t>Χαρτοφυλάκιο</t>
  </si>
  <si>
    <t>Ολικό</t>
  </si>
  <si>
    <t>£</t>
  </si>
  <si>
    <t>Εισοδήματα:</t>
  </si>
  <si>
    <t>Μερίσματα</t>
  </si>
  <si>
    <t>-</t>
  </si>
  <si>
    <t>Τόκοι</t>
  </si>
  <si>
    <t>Ζημιά από ρευστοποίηση επενδύσεων</t>
  </si>
  <si>
    <t xml:space="preserve">Πλεόνασμα/(Έλλειμμα) από την </t>
  </si>
  <si>
    <t>Έξοδα</t>
  </si>
  <si>
    <t>Έξοδα διαχείρισης</t>
  </si>
  <si>
    <t>Χρηματοδοτικά (έξοδα)/έσοδα, καθαρά</t>
  </si>
  <si>
    <t>Κέρδος/(Ζημιά) από εργασίες πριν</t>
  </si>
  <si>
    <t xml:space="preserve"> τη φορολογία</t>
  </si>
  <si>
    <t>Φορολογία</t>
  </si>
  <si>
    <t>Κέρδος/(Ζημιά) έτους μετά τη φορολογία</t>
  </si>
  <si>
    <t>Κέρδος/(Ζημιά) ανά μετοχή (σεντ)</t>
  </si>
  <si>
    <t>1,52</t>
  </si>
  <si>
    <t>0,84</t>
  </si>
  <si>
    <t>(6,51)</t>
  </si>
  <si>
    <t>(7,54)</t>
  </si>
  <si>
    <t>(2,49)</t>
  </si>
  <si>
    <t>(0,28)</t>
  </si>
  <si>
    <t>Δεν εφαρμόζεται</t>
  </si>
  <si>
    <t>Προτεινόμενο μέρισμα</t>
  </si>
  <si>
    <t>ανά μετοχή (σεντ)</t>
  </si>
  <si>
    <t>1,30</t>
  </si>
  <si>
    <t>0,8</t>
  </si>
  <si>
    <t>ΙΣΟΛΟΓΙΣΜΟΣ</t>
  </si>
  <si>
    <t>ΣΤΙΣ 31 ΔΕΚΕΜΒΡΙΟΥ 2004</t>
  </si>
  <si>
    <t>Κυπριακό</t>
  </si>
  <si>
    <t>ΕΝΕΡΓΗΤΙΚΟ</t>
  </si>
  <si>
    <t>Κυκλοφορούν ενεργητικό</t>
  </si>
  <si>
    <t>Επενδύσεις για εμπορία</t>
  </si>
  <si>
    <t>Άλλοι χρεώστες</t>
  </si>
  <si>
    <t>Τραπεζικά υπόλοιπα και</t>
  </si>
  <si>
    <t xml:space="preserve"> αντίστοιχα μετρητών</t>
  </si>
  <si>
    <t>Ολικό ενεργητικού</t>
  </si>
  <si>
    <t>ΥΠΟΧΡΕΩΣΕΙΣ ΚΑΙ</t>
  </si>
  <si>
    <t>ΙΔΙΑ ΚΕΦΑΛΑΙΑ</t>
  </si>
  <si>
    <t>Τρέχουσες υποχρεώσεις</t>
  </si>
  <si>
    <t>Οφειλόμενα έξοδα</t>
  </si>
  <si>
    <t>Ολικό τρεχουσών υποχρεώσεων</t>
  </si>
  <si>
    <t>Μακροπρόθεσμες υποχρεώσεις</t>
  </si>
  <si>
    <t>Αναβαλλόμενη φορολογία</t>
  </si>
  <si>
    <t>Ολικό μακροπρόθεσμων</t>
  </si>
  <si>
    <t>υποχρεώσεων</t>
  </si>
  <si>
    <t>Ίδια κεφάλαια</t>
  </si>
  <si>
    <t>Μετοχικό κεφάλαιο</t>
  </si>
  <si>
    <t>Αποθεματικά</t>
  </si>
  <si>
    <t>Ολικό ιδίων κεφαλαίων</t>
  </si>
  <si>
    <t>Ολικό υποχρεώσεων και</t>
  </si>
  <si>
    <t>Ιδίων κεφαλαίων</t>
  </si>
  <si>
    <t>επανεκτίμηση επενδύσεων για εμπορία</t>
  </si>
  <si>
    <t>για εμπορία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</si>
</sst>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_);_(* \(#,##0.0\);_(* &quot;-&quot;??_);_(@_)"/>
    <numFmt numFmtId="184" formatCode="_(* #,##0_);_(* \(#,##0\);_(* &quot;-&quot;??_);_(@_)"/>
  </numFmts>
  <fonts count="38">
    <font>
      <sz val="10"/>
      <name val="Tahoma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right" vertical="top" wrapText="1"/>
    </xf>
    <xf numFmtId="184" fontId="2" fillId="33" borderId="0" xfId="42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justify" vertical="top" wrapText="1"/>
    </xf>
    <xf numFmtId="184" fontId="2" fillId="33" borderId="11" xfId="42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184" fontId="2" fillId="33" borderId="16" xfId="42" applyNumberFormat="1" applyFont="1" applyFill="1" applyBorder="1" applyAlignment="1">
      <alignment horizontal="right" vertical="top" wrapText="1"/>
    </xf>
    <xf numFmtId="0" fontId="3" fillId="33" borderId="17" xfId="0" applyFont="1" applyFill="1" applyBorder="1" applyAlignment="1">
      <alignment horizontal="justify" vertical="top" wrapText="1"/>
    </xf>
    <xf numFmtId="184" fontId="2" fillId="33" borderId="18" xfId="42" applyNumberFormat="1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184" fontId="2" fillId="33" borderId="20" xfId="42" applyNumberFormat="1" applyFont="1" applyFill="1" applyBorder="1" applyAlignment="1">
      <alignment horizontal="right" vertical="top" wrapText="1"/>
    </xf>
    <xf numFmtId="184" fontId="2" fillId="33" borderId="21" xfId="42" applyNumberFormat="1" applyFont="1" applyFill="1" applyBorder="1" applyAlignment="1">
      <alignment horizontal="right" vertical="top" wrapText="1"/>
    </xf>
    <xf numFmtId="0" fontId="3" fillId="33" borderId="22" xfId="0" applyFont="1" applyFill="1" applyBorder="1" applyAlignment="1">
      <alignment horizontal="justify" vertical="top" wrapText="1"/>
    </xf>
    <xf numFmtId="0" fontId="3" fillId="33" borderId="23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57150</xdr:rowOff>
    </xdr:from>
    <xdr:to>
      <xdr:col>8</xdr:col>
      <xdr:colOff>685800</xdr:colOff>
      <xdr:row>8</xdr:row>
      <xdr:rowOff>19050</xdr:rowOff>
    </xdr:to>
    <xdr:pic>
      <xdr:nvPicPr>
        <xdr:cNvPr id="1" name="Picture 1" descr="C:\eps\SHARELINK TRIDENT copy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7150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7</xdr:col>
      <xdr:colOff>0</xdr:colOff>
      <xdr:row>8</xdr:row>
      <xdr:rowOff>57150</xdr:rowOff>
    </xdr:to>
    <xdr:pic>
      <xdr:nvPicPr>
        <xdr:cNvPr id="1" name="Picture 1" descr="C:\eps\SHARELINK TRIDENT copy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76200"/>
          <a:ext cx="1362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8515625" style="4" bestFit="1" customWidth="1"/>
    <col min="2" max="3" width="8.57421875" style="4" bestFit="1" customWidth="1"/>
    <col min="4" max="4" width="9.57421875" style="4" bestFit="1" customWidth="1"/>
    <col min="5" max="5" width="11.140625" style="4" customWidth="1"/>
    <col min="6" max="7" width="8.57421875" style="4" bestFit="1" customWidth="1"/>
    <col min="8" max="8" width="9.57421875" style="4" bestFit="1" customWidth="1"/>
    <col min="9" max="9" width="11.140625" style="4" bestFit="1" customWidth="1"/>
    <col min="10" max="10" width="3.00390625" style="4" customWidth="1"/>
    <col min="11" max="16384" width="9.140625" style="4" customWidth="1"/>
  </cols>
  <sheetData>
    <row r="1" spans="1:10" ht="10.5">
      <c r="A1" s="42"/>
      <c r="B1" s="2"/>
      <c r="C1" s="2"/>
      <c r="D1" s="2"/>
      <c r="E1" s="2"/>
      <c r="F1" s="2"/>
      <c r="G1" s="2"/>
      <c r="H1" s="2"/>
      <c r="I1" s="2"/>
      <c r="J1" s="3"/>
    </row>
    <row r="2" spans="1:10" ht="10.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2.75">
      <c r="A3" s="34" t="s">
        <v>0</v>
      </c>
      <c r="B3" s="35"/>
      <c r="C3" s="35"/>
      <c r="D3" s="6"/>
      <c r="E3" s="6"/>
      <c r="F3" s="6"/>
      <c r="G3" s="6"/>
      <c r="H3" s="6"/>
      <c r="I3" s="6"/>
      <c r="J3" s="7"/>
    </row>
    <row r="4" spans="1:10" ht="10.5">
      <c r="A4" s="28" t="s">
        <v>1</v>
      </c>
      <c r="B4" s="6"/>
      <c r="C4" s="6"/>
      <c r="D4" s="6"/>
      <c r="E4" s="6"/>
      <c r="F4" s="6"/>
      <c r="G4" s="6"/>
      <c r="H4" s="6"/>
      <c r="I4" s="6"/>
      <c r="J4" s="7"/>
    </row>
    <row r="5" spans="1:10" ht="10.5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10.5">
      <c r="A6" s="28" t="s">
        <v>2</v>
      </c>
      <c r="B6" s="6"/>
      <c r="C6" s="6"/>
      <c r="D6" s="6"/>
      <c r="E6" s="6"/>
      <c r="F6" s="6"/>
      <c r="G6" s="6"/>
      <c r="H6" s="6"/>
      <c r="I6" s="6"/>
      <c r="J6" s="7"/>
    </row>
    <row r="7" spans="1:10" ht="10.5">
      <c r="A7" s="28" t="s">
        <v>3</v>
      </c>
      <c r="B7" s="6"/>
      <c r="C7" s="6"/>
      <c r="D7" s="6"/>
      <c r="E7" s="6"/>
      <c r="F7" s="6"/>
      <c r="G7" s="6"/>
      <c r="H7" s="6"/>
      <c r="I7" s="6"/>
      <c r="J7" s="7"/>
    </row>
    <row r="8" spans="1:10" ht="10.5">
      <c r="A8" s="8"/>
      <c r="B8" s="6"/>
      <c r="C8" s="6"/>
      <c r="D8" s="6"/>
      <c r="E8" s="6"/>
      <c r="F8" s="6"/>
      <c r="G8" s="6"/>
      <c r="H8" s="6"/>
      <c r="I8" s="6"/>
      <c r="J8" s="7"/>
    </row>
    <row r="9" spans="1:10" ht="10.5">
      <c r="A9" s="9"/>
      <c r="B9" s="38" t="s">
        <v>4</v>
      </c>
      <c r="C9" s="38"/>
      <c r="D9" s="38"/>
      <c r="E9" s="38"/>
      <c r="F9" s="38" t="s">
        <v>5</v>
      </c>
      <c r="G9" s="38"/>
      <c r="H9" s="38"/>
      <c r="I9" s="38"/>
      <c r="J9" s="7"/>
    </row>
    <row r="10" spans="1:10" ht="10.5">
      <c r="A10" s="9"/>
      <c r="B10" s="38" t="s">
        <v>6</v>
      </c>
      <c r="C10" s="38"/>
      <c r="D10" s="38" t="s">
        <v>7</v>
      </c>
      <c r="E10" s="38"/>
      <c r="F10" s="38" t="s">
        <v>8</v>
      </c>
      <c r="G10" s="38"/>
      <c r="H10" s="39" t="s">
        <v>9</v>
      </c>
      <c r="I10" s="39"/>
      <c r="J10" s="7"/>
    </row>
    <row r="11" spans="1:10" ht="10.5">
      <c r="A11" s="9"/>
      <c r="B11" s="10">
        <v>2004</v>
      </c>
      <c r="C11" s="10">
        <v>2003</v>
      </c>
      <c r="D11" s="10">
        <v>2004</v>
      </c>
      <c r="E11" s="10">
        <v>2003</v>
      </c>
      <c r="F11" s="10">
        <v>2004</v>
      </c>
      <c r="G11" s="10">
        <v>2003</v>
      </c>
      <c r="H11" s="11">
        <v>2004</v>
      </c>
      <c r="I11" s="11">
        <v>2003</v>
      </c>
      <c r="J11" s="7"/>
    </row>
    <row r="12" spans="1:10" ht="10.5">
      <c r="A12" s="9"/>
      <c r="B12" s="10" t="s">
        <v>10</v>
      </c>
      <c r="C12" s="10" t="s">
        <v>10</v>
      </c>
      <c r="D12" s="10" t="s">
        <v>10</v>
      </c>
      <c r="E12" s="10" t="s">
        <v>10</v>
      </c>
      <c r="F12" s="10" t="s">
        <v>10</v>
      </c>
      <c r="G12" s="10" t="s">
        <v>10</v>
      </c>
      <c r="H12" s="11" t="s">
        <v>10</v>
      </c>
      <c r="I12" s="11" t="s">
        <v>10</v>
      </c>
      <c r="J12" s="7"/>
    </row>
    <row r="13" spans="1:10" ht="10.5">
      <c r="A13" s="12" t="s">
        <v>11</v>
      </c>
      <c r="B13" s="13"/>
      <c r="C13" s="13"/>
      <c r="D13" s="13"/>
      <c r="E13" s="13"/>
      <c r="F13" s="13"/>
      <c r="G13" s="13"/>
      <c r="H13" s="13"/>
      <c r="I13" s="13"/>
      <c r="J13" s="7"/>
    </row>
    <row r="14" spans="1:10" ht="10.5">
      <c r="A14" s="9" t="s">
        <v>12</v>
      </c>
      <c r="B14" s="14">
        <v>50320</v>
      </c>
      <c r="C14" s="14">
        <v>40772</v>
      </c>
      <c r="D14" s="14">
        <v>0</v>
      </c>
      <c r="E14" s="14">
        <v>0</v>
      </c>
      <c r="F14" s="14">
        <v>2609</v>
      </c>
      <c r="G14" s="14">
        <v>1820</v>
      </c>
      <c r="H14" s="14">
        <f aca="true" t="shared" si="0" ref="H14:I16">B14+D14+F14</f>
        <v>52929</v>
      </c>
      <c r="I14" s="14">
        <f t="shared" si="0"/>
        <v>42592</v>
      </c>
      <c r="J14" s="7"/>
    </row>
    <row r="15" spans="1:10" ht="10.5">
      <c r="A15" s="9" t="s">
        <v>14</v>
      </c>
      <c r="B15" s="14">
        <v>26046</v>
      </c>
      <c r="C15" s="14">
        <v>46759</v>
      </c>
      <c r="D15" s="14">
        <v>0</v>
      </c>
      <c r="E15" s="14">
        <v>0</v>
      </c>
      <c r="F15" s="14">
        <v>573</v>
      </c>
      <c r="G15" s="14">
        <v>9464</v>
      </c>
      <c r="H15" s="14">
        <f t="shared" si="0"/>
        <v>26619</v>
      </c>
      <c r="I15" s="14">
        <f t="shared" si="0"/>
        <v>56223</v>
      </c>
      <c r="J15" s="7"/>
    </row>
    <row r="16" spans="1:10" ht="10.5">
      <c r="A16" s="15"/>
      <c r="B16" s="16">
        <f aca="true" t="shared" si="1" ref="B16:G16">SUM(B14:B15)</f>
        <v>76366</v>
      </c>
      <c r="C16" s="16">
        <f t="shared" si="1"/>
        <v>87531</v>
      </c>
      <c r="D16" s="16">
        <f t="shared" si="1"/>
        <v>0</v>
      </c>
      <c r="E16" s="16">
        <f t="shared" si="1"/>
        <v>0</v>
      </c>
      <c r="F16" s="16">
        <f t="shared" si="1"/>
        <v>3182</v>
      </c>
      <c r="G16" s="16">
        <f t="shared" si="1"/>
        <v>11284</v>
      </c>
      <c r="H16" s="16">
        <f t="shared" si="0"/>
        <v>79548</v>
      </c>
      <c r="I16" s="16">
        <f t="shared" si="0"/>
        <v>98815</v>
      </c>
      <c r="J16" s="7"/>
    </row>
    <row r="17" spans="1:10" ht="10.5">
      <c r="A17" s="9" t="s">
        <v>15</v>
      </c>
      <c r="B17" s="14"/>
      <c r="C17" s="14"/>
      <c r="D17" s="14"/>
      <c r="E17" s="14"/>
      <c r="F17" s="14"/>
      <c r="G17" s="14"/>
      <c r="H17" s="14"/>
      <c r="I17" s="14"/>
      <c r="J17" s="7"/>
    </row>
    <row r="18" spans="1:10" ht="10.5">
      <c r="A18" s="9" t="s">
        <v>62</v>
      </c>
      <c r="B18" s="14">
        <v>0</v>
      </c>
      <c r="C18" s="14">
        <v>0</v>
      </c>
      <c r="D18" s="14">
        <v>-525046</v>
      </c>
      <c r="E18" s="14">
        <v>-1009123</v>
      </c>
      <c r="F18" s="14">
        <v>-4369</v>
      </c>
      <c r="G18" s="14">
        <v>-40021</v>
      </c>
      <c r="H18" s="14">
        <f>B18+D18+F18</f>
        <v>-529415</v>
      </c>
      <c r="I18" s="14">
        <f>C18+E18+G18</f>
        <v>-1049144</v>
      </c>
      <c r="J18" s="7"/>
    </row>
    <row r="19" spans="1:10" ht="10.5">
      <c r="A19" s="9" t="s">
        <v>16</v>
      </c>
      <c r="B19" s="14"/>
      <c r="C19" s="14"/>
      <c r="D19" s="14"/>
      <c r="E19" s="14"/>
      <c r="F19" s="14"/>
      <c r="G19" s="14"/>
      <c r="H19" s="14"/>
      <c r="I19" s="14"/>
      <c r="J19" s="7"/>
    </row>
    <row r="20" spans="1:10" ht="10.5">
      <c r="A20" s="17" t="s">
        <v>61</v>
      </c>
      <c r="B20" s="14">
        <v>0</v>
      </c>
      <c r="C20" s="14">
        <v>0</v>
      </c>
      <c r="D20" s="14">
        <v>387645</v>
      </c>
      <c r="E20" s="14">
        <v>852743</v>
      </c>
      <c r="F20" s="14">
        <v>-475</v>
      </c>
      <c r="G20" s="14">
        <v>30024</v>
      </c>
      <c r="H20" s="14">
        <f>B20+D20+F20</f>
        <v>387170</v>
      </c>
      <c r="I20" s="14">
        <f>C20+E20+G20</f>
        <v>882767</v>
      </c>
      <c r="J20" s="7"/>
    </row>
    <row r="21" spans="1:10" ht="10.5">
      <c r="A21" s="15"/>
      <c r="B21" s="16">
        <f aca="true" t="shared" si="2" ref="B21:G21">SUM(B16:B20)</f>
        <v>76366</v>
      </c>
      <c r="C21" s="16">
        <f t="shared" si="2"/>
        <v>87531</v>
      </c>
      <c r="D21" s="16">
        <f t="shared" si="2"/>
        <v>-137401</v>
      </c>
      <c r="E21" s="16">
        <f t="shared" si="2"/>
        <v>-156380</v>
      </c>
      <c r="F21" s="16">
        <f t="shared" si="2"/>
        <v>-1662</v>
      </c>
      <c r="G21" s="16">
        <f t="shared" si="2"/>
        <v>1287</v>
      </c>
      <c r="H21" s="16">
        <f>B21+D21+F21</f>
        <v>-62697</v>
      </c>
      <c r="I21" s="16">
        <f>C21+E21+G21</f>
        <v>-67562</v>
      </c>
      <c r="J21" s="7"/>
    </row>
    <row r="22" spans="1:10" ht="10.5">
      <c r="A22" s="18" t="s">
        <v>17</v>
      </c>
      <c r="B22" s="14"/>
      <c r="C22" s="14"/>
      <c r="D22" s="14"/>
      <c r="E22" s="14"/>
      <c r="F22" s="14"/>
      <c r="G22" s="14"/>
      <c r="H22" s="14"/>
      <c r="I22" s="14"/>
      <c r="J22" s="7"/>
    </row>
    <row r="23" spans="1:10" ht="10.5">
      <c r="A23" s="9" t="s">
        <v>18</v>
      </c>
      <c r="B23" s="14">
        <v>-42160</v>
      </c>
      <c r="C23" s="14">
        <v>-46737</v>
      </c>
      <c r="D23" s="14">
        <v>-37839</v>
      </c>
      <c r="E23" s="14">
        <v>-46737</v>
      </c>
      <c r="F23" s="14">
        <v>-20891</v>
      </c>
      <c r="G23" s="14">
        <v>-23439</v>
      </c>
      <c r="H23" s="14">
        <f>B23+D23+F23</f>
        <v>-100890</v>
      </c>
      <c r="I23" s="14">
        <f>C23+E23+G23</f>
        <v>-116913</v>
      </c>
      <c r="J23" s="7"/>
    </row>
    <row r="24" spans="1:10" ht="10.5">
      <c r="A24" s="9" t="s">
        <v>19</v>
      </c>
      <c r="B24" s="14">
        <v>-1732</v>
      </c>
      <c r="C24" s="14">
        <v>-3049</v>
      </c>
      <c r="D24" s="14">
        <v>-1732</v>
      </c>
      <c r="E24" s="14">
        <v>-1392</v>
      </c>
      <c r="F24" s="14">
        <v>-11676</v>
      </c>
      <c r="G24" s="14">
        <v>19513</v>
      </c>
      <c r="H24" s="14">
        <f>B24+D24+F24</f>
        <v>-15140</v>
      </c>
      <c r="I24" s="14">
        <f>C24+E24+G24</f>
        <v>15072</v>
      </c>
      <c r="J24" s="7"/>
    </row>
    <row r="25" spans="1:10" ht="10.5">
      <c r="A25" s="12" t="s">
        <v>20</v>
      </c>
      <c r="B25" s="16"/>
      <c r="C25" s="16"/>
      <c r="D25" s="16"/>
      <c r="E25" s="16"/>
      <c r="F25" s="16"/>
      <c r="G25" s="16"/>
      <c r="H25" s="16"/>
      <c r="I25" s="16"/>
      <c r="J25" s="7"/>
    </row>
    <row r="26" spans="1:10" ht="10.5">
      <c r="A26" s="18" t="s">
        <v>21</v>
      </c>
      <c r="B26" s="14">
        <f aca="true" t="shared" si="3" ref="B26:G26">SUM(B21:B24)</f>
        <v>32474</v>
      </c>
      <c r="C26" s="14">
        <f t="shared" si="3"/>
        <v>37745</v>
      </c>
      <c r="D26" s="14">
        <f t="shared" si="3"/>
        <v>-176972</v>
      </c>
      <c r="E26" s="14">
        <f t="shared" si="3"/>
        <v>-204509</v>
      </c>
      <c r="F26" s="14">
        <f t="shared" si="3"/>
        <v>-34229</v>
      </c>
      <c r="G26" s="14">
        <f t="shared" si="3"/>
        <v>-2639</v>
      </c>
      <c r="H26" s="14">
        <f>B26+D26+F26</f>
        <v>-178727</v>
      </c>
      <c r="I26" s="14">
        <f>C26+E26+G26</f>
        <v>-169403</v>
      </c>
      <c r="J26" s="7"/>
    </row>
    <row r="27" spans="1:10" ht="10.5">
      <c r="A27" s="19" t="s">
        <v>22</v>
      </c>
      <c r="B27" s="20">
        <v>8768</v>
      </c>
      <c r="C27" s="20">
        <v>-14844</v>
      </c>
      <c r="D27" s="20">
        <v>0</v>
      </c>
      <c r="E27" s="20">
        <v>0</v>
      </c>
      <c r="F27" s="20">
        <v>482</v>
      </c>
      <c r="G27" s="20">
        <v>-1146</v>
      </c>
      <c r="H27" s="20">
        <f>B27+D27+F27</f>
        <v>9250</v>
      </c>
      <c r="I27" s="20">
        <f>C27+E27+G27</f>
        <v>-15990</v>
      </c>
      <c r="J27" s="7"/>
    </row>
    <row r="28" spans="1:10" ht="11.25" thickBot="1">
      <c r="A28" s="21" t="s">
        <v>23</v>
      </c>
      <c r="B28" s="22">
        <f>SUM(B26:B27)</f>
        <v>41242</v>
      </c>
      <c r="C28" s="22">
        <f aca="true" t="shared" si="4" ref="C28:I28">SUM(C26:C27)</f>
        <v>22901</v>
      </c>
      <c r="D28" s="22">
        <f t="shared" si="4"/>
        <v>-176972</v>
      </c>
      <c r="E28" s="22">
        <f t="shared" si="4"/>
        <v>-204509</v>
      </c>
      <c r="F28" s="22">
        <f t="shared" si="4"/>
        <v>-33747</v>
      </c>
      <c r="G28" s="22">
        <f t="shared" si="4"/>
        <v>-3785</v>
      </c>
      <c r="H28" s="22">
        <f>SUM(H26:H27)</f>
        <v>-169477</v>
      </c>
      <c r="I28" s="22">
        <f t="shared" si="4"/>
        <v>-185393</v>
      </c>
      <c r="J28" s="7"/>
    </row>
    <row r="29" spans="1:10" ht="12" thickBot="1" thickTop="1">
      <c r="A29" s="21" t="s">
        <v>24</v>
      </c>
      <c r="B29" s="23" t="s">
        <v>25</v>
      </c>
      <c r="C29" s="23" t="s">
        <v>26</v>
      </c>
      <c r="D29" s="23" t="s">
        <v>27</v>
      </c>
      <c r="E29" s="23" t="s">
        <v>28</v>
      </c>
      <c r="F29" s="23" t="s">
        <v>29</v>
      </c>
      <c r="G29" s="23" t="s">
        <v>30</v>
      </c>
      <c r="H29" s="36" t="s">
        <v>31</v>
      </c>
      <c r="I29" s="36"/>
      <c r="J29" s="7"/>
    </row>
    <row r="30" spans="1:10" ht="11.25" thickTop="1">
      <c r="A30" s="18" t="s">
        <v>32</v>
      </c>
      <c r="B30" s="24"/>
      <c r="C30" s="24"/>
      <c r="D30" s="24"/>
      <c r="E30" s="24"/>
      <c r="F30" s="24"/>
      <c r="G30" s="24"/>
      <c r="H30" s="24"/>
      <c r="I30" s="24"/>
      <c r="J30" s="7"/>
    </row>
    <row r="31" spans="1:10" ht="11.25" thickBot="1">
      <c r="A31" s="21" t="s">
        <v>33</v>
      </c>
      <c r="B31" s="23" t="s">
        <v>34</v>
      </c>
      <c r="C31" s="23" t="s">
        <v>35</v>
      </c>
      <c r="D31" s="23" t="s">
        <v>13</v>
      </c>
      <c r="E31" s="23" t="s">
        <v>13</v>
      </c>
      <c r="F31" s="23" t="s">
        <v>13</v>
      </c>
      <c r="G31" s="23" t="s">
        <v>13</v>
      </c>
      <c r="H31" s="37" t="s">
        <v>31</v>
      </c>
      <c r="I31" s="37"/>
      <c r="J31" s="7"/>
    </row>
    <row r="32" spans="1:10" ht="11.25" thickTop="1">
      <c r="A32" s="5"/>
      <c r="B32" s="6"/>
      <c r="C32" s="6"/>
      <c r="D32" s="6"/>
      <c r="E32" s="6"/>
      <c r="F32" s="6"/>
      <c r="G32" s="6"/>
      <c r="H32" s="6"/>
      <c r="I32" s="6"/>
      <c r="J32" s="7"/>
    </row>
    <row r="33" spans="1:10" ht="10.5">
      <c r="A33" s="25"/>
      <c r="B33" s="26"/>
      <c r="C33" s="26"/>
      <c r="D33" s="26"/>
      <c r="E33" s="26"/>
      <c r="F33" s="26"/>
      <c r="G33" s="26"/>
      <c r="H33" s="26"/>
      <c r="I33" s="26"/>
      <c r="J33" s="27"/>
    </row>
  </sheetData>
  <sheetProtection/>
  <mergeCells count="10">
    <mergeCell ref="A3:C3"/>
    <mergeCell ref="H29:I29"/>
    <mergeCell ref="H31:I31"/>
    <mergeCell ref="B9:E9"/>
    <mergeCell ref="F9:G9"/>
    <mergeCell ref="H9:I9"/>
    <mergeCell ref="B10:C10"/>
    <mergeCell ref="D10:E10"/>
    <mergeCell ref="F10:G10"/>
    <mergeCell ref="H10:I10"/>
  </mergeCells>
  <printOptions/>
  <pageMargins left="0.2" right="0.2" top="0.78" bottom="0.26" header="0.19" footer="0.17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37.421875" defaultRowHeight="12.75"/>
  <cols>
    <col min="1" max="1" width="31.140625" style="4" bestFit="1" customWidth="1"/>
    <col min="2" max="3" width="10.28125" style="4" bestFit="1" customWidth="1"/>
    <col min="4" max="4" width="9.57421875" style="4" bestFit="1" customWidth="1"/>
    <col min="5" max="5" width="8.7109375" style="4" bestFit="1" customWidth="1"/>
    <col min="6" max="7" width="10.28125" style="4" bestFit="1" customWidth="1"/>
    <col min="8" max="8" width="2.28125" style="4" customWidth="1"/>
    <col min="9" max="16384" width="37.421875" style="4" customWidth="1"/>
  </cols>
  <sheetData>
    <row r="1" spans="1:8" ht="10.5">
      <c r="A1" s="1"/>
      <c r="B1" s="2"/>
      <c r="C1" s="2"/>
      <c r="D1" s="2"/>
      <c r="E1" s="2"/>
      <c r="F1" s="2"/>
      <c r="G1" s="2"/>
      <c r="H1" s="3"/>
    </row>
    <row r="2" spans="1:8" ht="10.5">
      <c r="A2" s="5"/>
      <c r="B2" s="6"/>
      <c r="C2" s="6"/>
      <c r="D2" s="6"/>
      <c r="E2" s="6"/>
      <c r="F2" s="6"/>
      <c r="G2" s="6"/>
      <c r="H2" s="7"/>
    </row>
    <row r="3" spans="1:8" ht="12.75">
      <c r="A3" s="34" t="s">
        <v>0</v>
      </c>
      <c r="B3" s="35"/>
      <c r="C3" s="35"/>
      <c r="D3" s="35"/>
      <c r="E3" s="6"/>
      <c r="F3" s="6"/>
      <c r="G3" s="6"/>
      <c r="H3" s="7"/>
    </row>
    <row r="4" spans="1:8" ht="10.5">
      <c r="A4" s="40" t="s">
        <v>1</v>
      </c>
      <c r="B4" s="41"/>
      <c r="C4" s="6"/>
      <c r="D4" s="6"/>
      <c r="E4" s="6"/>
      <c r="F4" s="6"/>
      <c r="G4" s="6"/>
      <c r="H4" s="7"/>
    </row>
    <row r="5" spans="1:8" ht="10.5">
      <c r="A5" s="5"/>
      <c r="B5" s="6"/>
      <c r="C5" s="6"/>
      <c r="D5" s="6"/>
      <c r="E5" s="6"/>
      <c r="F5" s="6"/>
      <c r="G5" s="6"/>
      <c r="H5" s="7"/>
    </row>
    <row r="6" spans="1:8" ht="10.5">
      <c r="A6" s="8" t="s">
        <v>36</v>
      </c>
      <c r="B6" s="6"/>
      <c r="C6" s="6"/>
      <c r="D6" s="6"/>
      <c r="E6" s="6"/>
      <c r="F6" s="6"/>
      <c r="G6" s="6"/>
      <c r="H6" s="7"/>
    </row>
    <row r="7" spans="1:8" ht="10.5">
      <c r="A7" s="8" t="s">
        <v>37</v>
      </c>
      <c r="B7" s="6"/>
      <c r="C7" s="6"/>
      <c r="D7" s="6"/>
      <c r="E7" s="6"/>
      <c r="F7" s="6"/>
      <c r="G7" s="6"/>
      <c r="H7" s="7"/>
    </row>
    <row r="8" spans="1:8" ht="10.5">
      <c r="A8" s="8"/>
      <c r="B8" s="6"/>
      <c r="C8" s="6"/>
      <c r="D8" s="6"/>
      <c r="E8" s="6"/>
      <c r="F8" s="6"/>
      <c r="G8" s="6"/>
      <c r="H8" s="7"/>
    </row>
    <row r="9" spans="1:8" ht="10.5">
      <c r="A9" s="9"/>
      <c r="B9" s="39" t="s">
        <v>38</v>
      </c>
      <c r="C9" s="39"/>
      <c r="D9" s="39" t="s">
        <v>5</v>
      </c>
      <c r="E9" s="39"/>
      <c r="F9" s="38"/>
      <c r="G9" s="38"/>
      <c r="H9" s="7"/>
    </row>
    <row r="10" spans="1:8" ht="10.5">
      <c r="A10" s="9"/>
      <c r="B10" s="39" t="s">
        <v>8</v>
      </c>
      <c r="C10" s="39"/>
      <c r="D10" s="39" t="s">
        <v>8</v>
      </c>
      <c r="E10" s="39"/>
      <c r="F10" s="39" t="s">
        <v>9</v>
      </c>
      <c r="G10" s="39"/>
      <c r="H10" s="7"/>
    </row>
    <row r="11" spans="1:8" ht="10.5">
      <c r="A11" s="9"/>
      <c r="B11" s="11">
        <v>2004</v>
      </c>
      <c r="C11" s="11">
        <v>2003</v>
      </c>
      <c r="D11" s="11">
        <v>2004</v>
      </c>
      <c r="E11" s="11">
        <v>2003</v>
      </c>
      <c r="F11" s="11">
        <v>2004</v>
      </c>
      <c r="G11" s="11">
        <v>2003</v>
      </c>
      <c r="H11" s="7"/>
    </row>
    <row r="12" spans="1:8" ht="10.5">
      <c r="A12" s="9"/>
      <c r="B12" s="11" t="s">
        <v>10</v>
      </c>
      <c r="C12" s="11" t="s">
        <v>10</v>
      </c>
      <c r="D12" s="11" t="s">
        <v>10</v>
      </c>
      <c r="E12" s="11" t="s">
        <v>10</v>
      </c>
      <c r="F12" s="11" t="s">
        <v>10</v>
      </c>
      <c r="G12" s="11" t="s">
        <v>10</v>
      </c>
      <c r="H12" s="7"/>
    </row>
    <row r="13" spans="1:8" ht="10.5">
      <c r="A13" s="12" t="s">
        <v>39</v>
      </c>
      <c r="B13" s="13"/>
      <c r="C13" s="13"/>
      <c r="D13" s="13"/>
      <c r="E13" s="13"/>
      <c r="F13" s="13"/>
      <c r="G13" s="13"/>
      <c r="H13" s="7"/>
    </row>
    <row r="14" spans="1:8" ht="10.5">
      <c r="A14" s="18" t="s">
        <v>40</v>
      </c>
      <c r="B14" s="24"/>
      <c r="C14" s="24"/>
      <c r="D14" s="24"/>
      <c r="E14" s="24"/>
      <c r="F14" s="24"/>
      <c r="G14" s="24"/>
      <c r="H14" s="7"/>
    </row>
    <row r="15" spans="1:8" ht="10.5">
      <c r="A15" s="9" t="s">
        <v>41</v>
      </c>
      <c r="B15" s="14">
        <v>3297491</v>
      </c>
      <c r="C15" s="14">
        <v>2826675</v>
      </c>
      <c r="D15" s="14">
        <v>318893</v>
      </c>
      <c r="E15" s="14">
        <v>208631</v>
      </c>
      <c r="F15" s="14">
        <f>B15+D15</f>
        <v>3616384</v>
      </c>
      <c r="G15" s="14">
        <f>C15+E15</f>
        <v>3035306</v>
      </c>
      <c r="H15" s="7"/>
    </row>
    <row r="16" spans="1:8" ht="10.5">
      <c r="A16" s="9" t="s">
        <v>42</v>
      </c>
      <c r="B16" s="14">
        <v>17767</v>
      </c>
      <c r="C16" s="14">
        <v>37544</v>
      </c>
      <c r="D16" s="14">
        <v>0</v>
      </c>
      <c r="E16" s="14">
        <v>0</v>
      </c>
      <c r="F16" s="14">
        <f>B16+D16</f>
        <v>17767</v>
      </c>
      <c r="G16" s="14">
        <f>C16+E16</f>
        <v>37544</v>
      </c>
      <c r="H16" s="7"/>
    </row>
    <row r="17" spans="1:8" ht="10.5">
      <c r="A17" s="9" t="s">
        <v>43</v>
      </c>
      <c r="B17" s="14"/>
      <c r="C17" s="14"/>
      <c r="D17" s="14"/>
      <c r="E17" s="14"/>
      <c r="F17" s="14"/>
      <c r="G17" s="14"/>
      <c r="H17" s="7"/>
    </row>
    <row r="18" spans="1:8" ht="10.5">
      <c r="A18" s="9" t="s">
        <v>44</v>
      </c>
      <c r="B18" s="14">
        <v>254091</v>
      </c>
      <c r="C18" s="14">
        <v>855033</v>
      </c>
      <c r="D18" s="14">
        <v>235475</v>
      </c>
      <c r="E18" s="14">
        <v>375719</v>
      </c>
      <c r="F18" s="14">
        <f>B18+D18</f>
        <v>489566</v>
      </c>
      <c r="G18" s="14">
        <f>C18+E18</f>
        <v>1230752</v>
      </c>
      <c r="H18" s="7"/>
    </row>
    <row r="19" spans="1:8" ht="11.25" thickBot="1">
      <c r="A19" s="31" t="s">
        <v>45</v>
      </c>
      <c r="B19" s="29">
        <f>SUM(B15:B18)</f>
        <v>3569349</v>
      </c>
      <c r="C19" s="29">
        <f>SUM(C15:C18)</f>
        <v>3719252</v>
      </c>
      <c r="D19" s="29">
        <f>SUM(D15:D18)</f>
        <v>554368</v>
      </c>
      <c r="E19" s="29">
        <f>SUM(E15:E18)</f>
        <v>584350</v>
      </c>
      <c r="F19" s="29">
        <f>B19+D19</f>
        <v>4123717</v>
      </c>
      <c r="G19" s="29">
        <f>C19+E19</f>
        <v>4303602</v>
      </c>
      <c r="H19" s="7"/>
    </row>
    <row r="20" spans="1:8" ht="11.25" thickTop="1">
      <c r="A20" s="18" t="s">
        <v>46</v>
      </c>
      <c r="B20" s="14"/>
      <c r="C20" s="14"/>
      <c r="D20" s="14"/>
      <c r="E20" s="14"/>
      <c r="F20" s="14"/>
      <c r="G20" s="14"/>
      <c r="H20" s="7"/>
    </row>
    <row r="21" spans="1:8" ht="10.5">
      <c r="A21" s="18" t="s">
        <v>47</v>
      </c>
      <c r="B21" s="14"/>
      <c r="C21" s="14"/>
      <c r="D21" s="14"/>
      <c r="E21" s="14"/>
      <c r="F21" s="14"/>
      <c r="G21" s="14"/>
      <c r="H21" s="7"/>
    </row>
    <row r="22" spans="1:8" ht="10.5">
      <c r="A22" s="18" t="s">
        <v>48</v>
      </c>
      <c r="B22" s="14"/>
      <c r="C22" s="14"/>
      <c r="D22" s="14"/>
      <c r="E22" s="14"/>
      <c r="F22" s="14"/>
      <c r="G22" s="14"/>
      <c r="H22" s="7"/>
    </row>
    <row r="23" spans="1:8" ht="10.5">
      <c r="A23" s="9" t="s">
        <v>49</v>
      </c>
      <c r="B23" s="14">
        <v>25803</v>
      </c>
      <c r="C23" s="14">
        <v>8978</v>
      </c>
      <c r="D23" s="14">
        <v>5365</v>
      </c>
      <c r="E23" s="14">
        <v>2240</v>
      </c>
      <c r="F23" s="14">
        <f>B23+D23</f>
        <v>31168</v>
      </c>
      <c r="G23" s="14">
        <f>C23+E23</f>
        <v>11218</v>
      </c>
      <c r="H23" s="7"/>
    </row>
    <row r="24" spans="1:8" ht="10.5">
      <c r="A24" s="9" t="s">
        <v>22</v>
      </c>
      <c r="B24" s="14">
        <v>0</v>
      </c>
      <c r="C24" s="14">
        <v>6846</v>
      </c>
      <c r="D24" s="14">
        <v>391</v>
      </c>
      <c r="E24" s="14">
        <v>1146</v>
      </c>
      <c r="F24" s="14">
        <f>B24+D24</f>
        <v>391</v>
      </c>
      <c r="G24" s="14">
        <f>C24+E24</f>
        <v>7992</v>
      </c>
      <c r="H24" s="7"/>
    </row>
    <row r="25" spans="1:8" ht="10.5">
      <c r="A25" s="32" t="s">
        <v>50</v>
      </c>
      <c r="B25" s="30">
        <f aca="true" t="shared" si="0" ref="B25:G25">SUM(B23:B24)</f>
        <v>25803</v>
      </c>
      <c r="C25" s="30">
        <f t="shared" si="0"/>
        <v>15824</v>
      </c>
      <c r="D25" s="30">
        <f t="shared" si="0"/>
        <v>5756</v>
      </c>
      <c r="E25" s="30">
        <f t="shared" si="0"/>
        <v>3386</v>
      </c>
      <c r="F25" s="30">
        <f t="shared" si="0"/>
        <v>31559</v>
      </c>
      <c r="G25" s="30">
        <f t="shared" si="0"/>
        <v>19210</v>
      </c>
      <c r="H25" s="7"/>
    </row>
    <row r="26" spans="1:8" ht="10.5">
      <c r="A26" s="18" t="s">
        <v>51</v>
      </c>
      <c r="B26" s="14"/>
      <c r="C26" s="14"/>
      <c r="D26" s="14"/>
      <c r="E26" s="14"/>
      <c r="F26" s="14"/>
      <c r="G26" s="14"/>
      <c r="H26" s="7"/>
    </row>
    <row r="27" spans="1:8" ht="10.5">
      <c r="A27" s="9" t="s">
        <v>52</v>
      </c>
      <c r="B27" s="14">
        <v>0</v>
      </c>
      <c r="C27" s="14">
        <v>900</v>
      </c>
      <c r="D27" s="14">
        <v>0</v>
      </c>
      <c r="E27" s="14">
        <v>0</v>
      </c>
      <c r="F27" s="14">
        <f>B27+D27</f>
        <v>0</v>
      </c>
      <c r="G27" s="14">
        <f>C27+E27</f>
        <v>900</v>
      </c>
      <c r="H27" s="7"/>
    </row>
    <row r="28" spans="1:8" ht="10.5">
      <c r="A28" s="12" t="s">
        <v>53</v>
      </c>
      <c r="B28" s="16"/>
      <c r="C28" s="16"/>
      <c r="D28" s="16"/>
      <c r="E28" s="16"/>
      <c r="F28" s="16"/>
      <c r="G28" s="16"/>
      <c r="H28" s="7"/>
    </row>
    <row r="29" spans="1:8" ht="10.5">
      <c r="A29" s="33" t="s">
        <v>54</v>
      </c>
      <c r="B29" s="20">
        <f>SUM(B27:B28)</f>
        <v>0</v>
      </c>
      <c r="C29" s="20">
        <f>SUM(C27:C28)</f>
        <v>900</v>
      </c>
      <c r="D29" s="20">
        <f>SUM(D27:D28)</f>
        <v>0</v>
      </c>
      <c r="E29" s="20">
        <f>SUM(E27:E28)</f>
        <v>0</v>
      </c>
      <c r="F29" s="20">
        <f>B29+D29</f>
        <v>0</v>
      </c>
      <c r="G29" s="20">
        <f>C29+E29</f>
        <v>900</v>
      </c>
      <c r="H29" s="7"/>
    </row>
    <row r="30" spans="1:8" ht="10.5">
      <c r="A30" s="18" t="s">
        <v>55</v>
      </c>
      <c r="B30" s="14"/>
      <c r="C30" s="14"/>
      <c r="D30" s="14"/>
      <c r="E30" s="14"/>
      <c r="F30" s="14"/>
      <c r="G30" s="14"/>
      <c r="H30" s="7"/>
    </row>
    <row r="31" spans="1:8" ht="10.5">
      <c r="A31" s="9" t="s">
        <v>56</v>
      </c>
      <c r="B31" s="14">
        <v>2716950</v>
      </c>
      <c r="C31" s="14">
        <v>2716866</v>
      </c>
      <c r="D31" s="14">
        <v>679238</v>
      </c>
      <c r="E31" s="14">
        <v>679217</v>
      </c>
      <c r="F31" s="14">
        <f aca="true" t="shared" si="1" ref="F31:G34">B31+D31</f>
        <v>3396188</v>
      </c>
      <c r="G31" s="14">
        <f t="shared" si="1"/>
        <v>3396083</v>
      </c>
      <c r="H31" s="7"/>
    </row>
    <row r="32" spans="1:8" ht="10.5">
      <c r="A32" s="9" t="s">
        <v>57</v>
      </c>
      <c r="B32" s="14">
        <v>791276</v>
      </c>
      <c r="C32" s="14">
        <v>963927</v>
      </c>
      <c r="D32" s="14">
        <v>-130626</v>
      </c>
      <c r="E32" s="14">
        <v>-98253</v>
      </c>
      <c r="F32" s="14">
        <f t="shared" si="1"/>
        <v>660650</v>
      </c>
      <c r="G32" s="14">
        <f t="shared" si="1"/>
        <v>865674</v>
      </c>
      <c r="H32" s="7"/>
    </row>
    <row r="33" spans="1:8" ht="10.5">
      <c r="A33" s="9" t="s">
        <v>32</v>
      </c>
      <c r="B33" s="14">
        <v>35320</v>
      </c>
      <c r="C33" s="14">
        <v>21735</v>
      </c>
      <c r="D33" s="14">
        <v>0</v>
      </c>
      <c r="E33" s="14">
        <v>0</v>
      </c>
      <c r="F33" s="14">
        <f t="shared" si="1"/>
        <v>35320</v>
      </c>
      <c r="G33" s="14">
        <f t="shared" si="1"/>
        <v>21735</v>
      </c>
      <c r="H33" s="7"/>
    </row>
    <row r="34" spans="1:8" ht="10.5">
      <c r="A34" s="12" t="s">
        <v>58</v>
      </c>
      <c r="B34" s="16">
        <f>SUM(B31:B33)</f>
        <v>3543546</v>
      </c>
      <c r="C34" s="16">
        <f>SUM(C31:C33)</f>
        <v>3702528</v>
      </c>
      <c r="D34" s="16">
        <f>SUM(D31:D33)</f>
        <v>548612</v>
      </c>
      <c r="E34" s="16">
        <f>SUM(E31:E33)</f>
        <v>580964</v>
      </c>
      <c r="F34" s="16">
        <f t="shared" si="1"/>
        <v>4092158</v>
      </c>
      <c r="G34" s="16">
        <f t="shared" si="1"/>
        <v>4283492</v>
      </c>
      <c r="H34" s="7"/>
    </row>
    <row r="35" spans="1:8" ht="10.5">
      <c r="A35" s="12" t="s">
        <v>59</v>
      </c>
      <c r="B35" s="16"/>
      <c r="C35" s="16"/>
      <c r="D35" s="16"/>
      <c r="E35" s="16"/>
      <c r="F35" s="16"/>
      <c r="G35" s="16"/>
      <c r="H35" s="7"/>
    </row>
    <row r="36" spans="1:8" ht="11.25" thickBot="1">
      <c r="A36" s="21" t="s">
        <v>60</v>
      </c>
      <c r="B36" s="22">
        <f>B25+B29+B34</f>
        <v>3569349</v>
      </c>
      <c r="C36" s="22">
        <f>C25+C29+C34</f>
        <v>3719252</v>
      </c>
      <c r="D36" s="22">
        <f>D25+D29+D34</f>
        <v>554368</v>
      </c>
      <c r="E36" s="22">
        <f>E25+E29+E34</f>
        <v>584350</v>
      </c>
      <c r="F36" s="22">
        <f>B36+D36</f>
        <v>4123717</v>
      </c>
      <c r="G36" s="22">
        <f>C36+E36</f>
        <v>4303602</v>
      </c>
      <c r="H36" s="7"/>
    </row>
    <row r="37" spans="1:8" ht="11.25" thickTop="1">
      <c r="A37" s="25"/>
      <c r="B37" s="26"/>
      <c r="C37" s="26"/>
      <c r="D37" s="26"/>
      <c r="E37" s="26"/>
      <c r="F37" s="26"/>
      <c r="G37" s="26"/>
      <c r="H37" s="27"/>
    </row>
  </sheetData>
  <sheetProtection/>
  <mergeCells count="8">
    <mergeCell ref="A4:B4"/>
    <mergeCell ref="A3:D3"/>
    <mergeCell ref="B9:C9"/>
    <mergeCell ref="D9:E9"/>
    <mergeCell ref="F9:G9"/>
    <mergeCell ref="B10:C10"/>
    <mergeCell ref="D10:E10"/>
    <mergeCell ref="F10:G10"/>
  </mergeCells>
  <printOptions/>
  <pageMargins left="0.4" right="0.41" top="0.66" bottom="0.47" header="0.42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nchristofides</dc:creator>
  <cp:keywords/>
  <dc:description/>
  <cp:lastModifiedBy>pc2</cp:lastModifiedBy>
  <cp:lastPrinted>2005-03-30T07:04:00Z</cp:lastPrinted>
  <dcterms:created xsi:type="dcterms:W3CDTF">2005-03-29T10:04:22Z</dcterms:created>
  <dcterms:modified xsi:type="dcterms:W3CDTF">2011-04-04T06:52:25Z</dcterms:modified>
  <cp:category/>
  <cp:version/>
  <cp:contentType/>
  <cp:contentStatus/>
</cp:coreProperties>
</file>